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defaultThemeVersion="124226"/>
  <mc:AlternateContent xmlns:mc="http://schemas.openxmlformats.org/markup-compatibility/2006">
    <mc:Choice Requires="x15">
      <x15ac:absPath xmlns:x15ac="http://schemas.microsoft.com/office/spreadsheetml/2010/11/ac" url="A:\V\_COP\_IP Work\_Assignment of JBF Industries\IRP Compliance\Claims\"/>
    </mc:Choice>
  </mc:AlternateContent>
  <xr:revisionPtr revIDLastSave="0" documentId="13_ncr:1_{DE07D13C-A2C7-407A-AB7A-BEAEE9FB5A4F}" xr6:coauthVersionLast="47" xr6:coauthVersionMax="47" xr10:uidLastSave="{00000000-0000-0000-0000-000000000000}"/>
  <bookViews>
    <workbookView xWindow="-96" yWindow="-96" windowWidth="23232" windowHeight="12432" xr2:uid="{00000000-000D-0000-FFFF-FFFF00000000}"/>
  </bookViews>
  <sheets>
    <sheet name="Table 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5" i="1" l="1"/>
  <c r="D17" i="1"/>
  <c r="M14" i="1"/>
  <c r="M13" i="1" l="1"/>
  <c r="L17" i="1"/>
  <c r="K17" i="1"/>
  <c r="J17" i="1"/>
  <c r="I17" i="1"/>
  <c r="H17" i="1"/>
  <c r="G17" i="1"/>
  <c r="F17" i="1"/>
  <c r="N10" i="1" l="1"/>
  <c r="N17" i="1" s="1"/>
  <c r="E17" i="1" l="1"/>
  <c r="M11" i="1"/>
  <c r="M17" i="1" s="1"/>
</calcChain>
</file>

<file path=xl/sharedStrings.xml><?xml version="1.0" encoding="utf-8"?>
<sst xmlns="http://schemas.openxmlformats.org/spreadsheetml/2006/main" count="78" uniqueCount="46">
  <si>
    <r>
      <rPr>
        <sz val="8"/>
        <rFont val="Times New Roman"/>
        <family val="1"/>
      </rPr>
      <t>List of operational creditors (Other than Workmen and Employees and Government Dues)</t>
    </r>
  </si>
  <si>
    <r>
      <rPr>
        <sz val="8"/>
        <rFont val="Times New Roman"/>
        <family val="1"/>
      </rPr>
      <t>(Amount in₹)</t>
    </r>
  </si>
  <si>
    <r>
      <rPr>
        <sz val="8"/>
        <rFont val="Times New Roman"/>
        <family val="1"/>
      </rPr>
      <t xml:space="preserve">Sl.
</t>
    </r>
    <r>
      <rPr>
        <sz val="8"/>
        <rFont val="Times New Roman"/>
        <family val="1"/>
      </rPr>
      <t>No.</t>
    </r>
  </si>
  <si>
    <r>
      <rPr>
        <sz val="8"/>
        <rFont val="Times New Roman"/>
        <family val="1"/>
      </rPr>
      <t>Name of  creditor</t>
    </r>
  </si>
  <si>
    <r>
      <rPr>
        <sz val="8"/>
        <rFont val="Times New Roman"/>
        <family val="1"/>
      </rPr>
      <t>Details of claim received</t>
    </r>
  </si>
  <si>
    <r>
      <rPr>
        <sz val="8"/>
        <rFont val="Times New Roman"/>
        <family val="1"/>
      </rPr>
      <t>Details of claim admitted</t>
    </r>
  </si>
  <si>
    <r>
      <rPr>
        <sz val="8"/>
        <rFont val="Times New Roman"/>
        <family val="1"/>
      </rPr>
      <t>Amount of contingen t claim</t>
    </r>
  </si>
  <si>
    <r>
      <rPr>
        <sz val="8"/>
        <rFont val="Times New Roman"/>
        <family val="1"/>
      </rPr>
      <t>Amount of any mutual dues, that may be set- off</t>
    </r>
  </si>
  <si>
    <r>
      <rPr>
        <sz val="8"/>
        <rFont val="Times New Roman"/>
        <family val="1"/>
      </rPr>
      <t>Amount of claim not admitted</t>
    </r>
  </si>
  <si>
    <r>
      <rPr>
        <sz val="8"/>
        <rFont val="Times New Roman"/>
        <family val="1"/>
      </rPr>
      <t>Amount of claim under verification</t>
    </r>
  </si>
  <si>
    <r>
      <rPr>
        <sz val="8"/>
        <rFont val="Times New Roman"/>
        <family val="1"/>
      </rPr>
      <t>Remarks, if any</t>
    </r>
  </si>
  <si>
    <r>
      <rPr>
        <sz val="8"/>
        <rFont val="Times New Roman"/>
        <family val="1"/>
      </rPr>
      <t>Date of receipt</t>
    </r>
  </si>
  <si>
    <r>
      <rPr>
        <sz val="8"/>
        <rFont val="Times New Roman"/>
        <family val="1"/>
      </rPr>
      <t>Amount claimed</t>
    </r>
  </si>
  <si>
    <r>
      <rPr>
        <sz val="8"/>
        <rFont val="Times New Roman"/>
        <family val="1"/>
      </rPr>
      <t>Amount of claim admitted</t>
    </r>
  </si>
  <si>
    <r>
      <rPr>
        <sz val="8"/>
        <rFont val="Times New Roman"/>
        <family val="1"/>
      </rPr>
      <t>Nature of claim</t>
    </r>
  </si>
  <si>
    <r>
      <rPr>
        <sz val="8"/>
        <rFont val="Times New Roman"/>
        <family val="1"/>
      </rPr>
      <t>Amount covered by security</t>
    </r>
  </si>
  <si>
    <r>
      <rPr>
        <sz val="8"/>
        <rFont val="Times New Roman"/>
        <family val="1"/>
      </rPr>
      <t>Amount covered by guarantee</t>
    </r>
  </si>
  <si>
    <r>
      <rPr>
        <sz val="8"/>
        <rFont val="Times New Roman"/>
        <family val="1"/>
      </rPr>
      <t>Whether related party?</t>
    </r>
  </si>
  <si>
    <r>
      <rPr>
        <sz val="8"/>
        <rFont val="Times New Roman"/>
        <family val="1"/>
      </rPr>
      <t>% of voting share in CoC</t>
    </r>
  </si>
  <si>
    <r>
      <rPr>
        <sz val="8"/>
        <rFont val="Times New Roman"/>
        <family val="1"/>
      </rPr>
      <t>Unsecured</t>
    </r>
  </si>
  <si>
    <r>
      <rPr>
        <sz val="8"/>
        <rFont val="Times New Roman"/>
        <family val="1"/>
      </rPr>
      <t>NIL</t>
    </r>
  </si>
  <si>
    <r>
      <rPr>
        <sz val="8"/>
        <rFont val="Times New Roman"/>
        <family val="1"/>
      </rPr>
      <t>NO</t>
    </r>
  </si>
  <si>
    <r>
      <rPr>
        <sz val="8"/>
        <rFont val="Times New Roman"/>
        <family val="1"/>
      </rPr>
      <t>N.A.</t>
    </r>
  </si>
  <si>
    <r>
      <rPr>
        <sz val="8"/>
        <rFont val="Times New Roman"/>
        <family val="1"/>
      </rPr>
      <t>TOTAL</t>
    </r>
  </si>
  <si>
    <t xml:space="preserve">Name of the corporate debtor: </t>
  </si>
  <si>
    <t xml:space="preserve">Date of commencement of CIRP: </t>
  </si>
  <si>
    <t>List of creditors as on:</t>
  </si>
  <si>
    <t>Annexure-8</t>
  </si>
  <si>
    <t>JBF INDUSTRIES LIMITED</t>
  </si>
  <si>
    <t>BSE Limited</t>
  </si>
  <si>
    <t>As per the records provided by Management, Payment made towards the fine is more than the payment claimed by BSE Ltd in their workings. Further details have been requested from BSE Ltd.</t>
  </si>
  <si>
    <t>Link Intime India Private Ltd</t>
  </si>
  <si>
    <t>21.2.2024</t>
  </si>
  <si>
    <t>Invoice amount after CIRP date is not admissable as part of the claim.</t>
  </si>
  <si>
    <t>National Securities Depository Ltd</t>
  </si>
  <si>
    <t>17.2.2024</t>
  </si>
  <si>
    <t>Invoice No Film/DT0423/203 is being verified with the accounts team for status of the payment.</t>
  </si>
  <si>
    <t>The Southern Gas Limited</t>
  </si>
  <si>
    <t>18.2.2024</t>
  </si>
  <si>
    <t>The claim pertains to other company JBF Petrochemicals Ltd. There is no underlying guarantee agreement by the parent company JBF Industries Ltd given to its subsidiary JBF Petrochemicals Limited to cover it's operational debt for The Southern Gas Ltd</t>
  </si>
  <si>
    <t>National Stock Exchange of India Limited</t>
  </si>
  <si>
    <t>Madeline Enterprise Private Limited</t>
  </si>
  <si>
    <t>26.02.2024</t>
  </si>
  <si>
    <t>Yes</t>
  </si>
  <si>
    <t>The claim belongs to period June 2018. The books of Account show no outstanding and the debt claim and also confirmed by the management via email.</t>
  </si>
  <si>
    <t>Management is verifying the additional information provided by IRP. Hence Claim of Rs. 40397099 is still under verfification as on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</si>
</sst>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0;###0"/>
    <numFmt numFmtId="165" formatCode="dd\.mm\.yyyy;@"/>
    <numFmt numFmtId="166" formatCode="#,##0;#,##0"/>
    <numFmt numFmtId="167" formatCode="_ * #,##0_ ;_ * \-#,##0_ ;_ * &quot;-&quot;??_ ;_ @_ "/>
  </numFmts>
  <fonts count="7" x14ac:knownFonts="1">
    <font>
      <sz val="10"/>
      <color rgb="FF000000"/>
      <name val="Times New Roman"/>
      <charset val="204"/>
    </font>
    <font>
      <sz val="8"/>
      <name val="Times New Roman"/>
      <family val="1"/>
    </font>
    <font>
      <sz val="8"/>
      <color rgb="FF000000"/>
      <name val="Times New Roman"/>
      <family val="2"/>
    </font>
    <font>
      <sz val="9"/>
      <name val="Times New Roman"/>
      <family val="1"/>
    </font>
    <font>
      <sz val="9"/>
      <color rgb="FF000000"/>
      <name val="Times New Roman"/>
      <family val="1"/>
    </font>
    <font>
      <sz val="10"/>
      <color rgb="FF000000"/>
      <name val="Times New Roman"/>
      <family val="1"/>
    </font>
    <font>
      <sz val="10"/>
      <color rgb="FF000000"/>
      <name val="Times New Roman"/>
      <charset val="204"/>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2">
    <xf numFmtId="0" fontId="0" fillId="0" borderId="0"/>
    <xf numFmtId="43" fontId="6" fillId="0" borderId="0" applyFont="0" applyFill="0" applyBorder="0" applyAlignment="0" applyProtection="0"/>
  </cellStyleXfs>
  <cellXfs count="30">
    <xf numFmtId="0" fontId="0" fillId="0" borderId="0" xfId="0" applyAlignment="1">
      <alignment horizontal="left" vertical="top"/>
    </xf>
    <xf numFmtId="0" fontId="1" fillId="0" borderId="0" xfId="0" applyFont="1" applyAlignment="1">
      <alignment horizontal="left" vertical="top"/>
    </xf>
    <xf numFmtId="0" fontId="1" fillId="0" borderId="1" xfId="0" applyFont="1" applyBorder="1" applyAlignment="1">
      <alignment horizontal="left" vertical="top" wrapText="1"/>
    </xf>
    <xf numFmtId="0" fontId="1" fillId="0" borderId="1" xfId="0" applyFont="1" applyBorder="1" applyAlignment="1">
      <alignment horizontal="center" vertical="top" wrapText="1"/>
    </xf>
    <xf numFmtId="0" fontId="1" fillId="0" borderId="1" xfId="0" applyFont="1" applyBorder="1" applyAlignment="1">
      <alignment horizontal="left" vertical="center" wrapText="1"/>
    </xf>
    <xf numFmtId="164" fontId="2" fillId="0" borderId="1" xfId="0" applyNumberFormat="1" applyFont="1" applyBorder="1" applyAlignment="1">
      <alignment horizontal="center" vertical="center" wrapText="1"/>
    </xf>
    <xf numFmtId="165" fontId="2" fillId="0" borderId="1" xfId="0" applyNumberFormat="1" applyFont="1" applyBorder="1" applyAlignment="1">
      <alignment horizontal="left" vertical="center" wrapText="1"/>
    </xf>
    <xf numFmtId="166" fontId="2" fillId="0" borderId="1" xfId="0" applyNumberFormat="1" applyFont="1" applyBorder="1" applyAlignment="1">
      <alignment horizontal="left" vertical="center" wrapText="1"/>
    </xf>
    <xf numFmtId="164" fontId="2" fillId="0" borderId="1" xfId="0" applyNumberFormat="1" applyFont="1" applyBorder="1" applyAlignment="1">
      <alignment horizontal="center" wrapText="1"/>
    </xf>
    <xf numFmtId="0" fontId="1" fillId="0" borderId="1" xfId="0" applyFont="1" applyBorder="1" applyAlignment="1">
      <alignment horizontal="center" vertical="center" wrapText="1"/>
    </xf>
    <xf numFmtId="0" fontId="0" fillId="0" borderId="1" xfId="0" applyBorder="1" applyAlignment="1">
      <alignment horizontal="left" vertical="top" wrapText="1"/>
    </xf>
    <xf numFmtId="0" fontId="4" fillId="0" borderId="0" xfId="0" applyFont="1" applyAlignment="1">
      <alignment horizontal="left" vertical="top"/>
    </xf>
    <xf numFmtId="0" fontId="3" fillId="0" borderId="0" xfId="0" applyFont="1" applyAlignment="1">
      <alignment horizontal="center" vertical="top"/>
    </xf>
    <xf numFmtId="0" fontId="4" fillId="2" borderId="0" xfId="0" applyFont="1" applyFill="1" applyAlignment="1">
      <alignment horizontal="center" vertical="top"/>
    </xf>
    <xf numFmtId="167" fontId="2" fillId="0" borderId="1" xfId="1" applyNumberFormat="1" applyFont="1" applyBorder="1" applyAlignment="1">
      <alignment horizontal="left" vertical="center" wrapText="1"/>
    </xf>
    <xf numFmtId="167" fontId="2" fillId="0" borderId="1" xfId="1" applyNumberFormat="1" applyFont="1" applyBorder="1" applyAlignment="1">
      <alignment horizontal="left" vertical="top" wrapText="1"/>
    </xf>
    <xf numFmtId="0" fontId="1" fillId="0" borderId="2" xfId="0" applyFont="1" applyBorder="1" applyAlignment="1">
      <alignment horizontal="center" vertical="top" wrapText="1"/>
    </xf>
    <xf numFmtId="0" fontId="1" fillId="0" borderId="3" xfId="0" applyFont="1" applyBorder="1" applyAlignment="1">
      <alignment horizontal="center" vertical="top"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2" xfId="0" applyFont="1" applyBorder="1" applyAlignment="1">
      <alignment horizontal="left" wrapText="1"/>
    </xf>
    <xf numFmtId="0" fontId="1" fillId="0" borderId="3" xfId="0" applyFont="1" applyBorder="1" applyAlignment="1">
      <alignment horizontal="left" wrapText="1"/>
    </xf>
    <xf numFmtId="0" fontId="3" fillId="0" borderId="0" xfId="0" applyFont="1" applyAlignment="1">
      <alignment horizontal="center" vertical="top"/>
    </xf>
    <xf numFmtId="0" fontId="5" fillId="2" borderId="0" xfId="0" applyFont="1" applyFill="1" applyAlignment="1">
      <alignment horizontal="center" vertical="top"/>
    </xf>
    <xf numFmtId="14" fontId="5" fillId="2" borderId="0" xfId="0" applyNumberFormat="1" applyFont="1" applyFill="1" applyAlignment="1">
      <alignment horizontal="center" vertical="top"/>
    </xf>
    <xf numFmtId="0" fontId="0" fillId="0" borderId="2" xfId="0" applyBorder="1" applyAlignment="1">
      <alignment horizontal="left" vertical="center" wrapText="1"/>
    </xf>
    <xf numFmtId="0" fontId="0" fillId="0" borderId="3" xfId="0" applyBorder="1" applyAlignment="1">
      <alignment horizontal="left" vertical="center" wrapText="1"/>
    </xf>
    <xf numFmtId="0" fontId="1" fillId="0" borderId="4"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8"/>
  <sheetViews>
    <sheetView tabSelected="1" topLeftCell="A11" zoomScale="70" zoomScaleNormal="70" zoomScaleSheetLayoutView="70" workbookViewId="0">
      <selection activeCell="Q14" sqref="Q14"/>
    </sheetView>
  </sheetViews>
  <sheetFormatPr defaultRowHeight="12.6" x14ac:dyDescent="0.45"/>
  <cols>
    <col min="1" max="1" width="3.3515625" customWidth="1"/>
    <col min="2" max="2" width="23.3515625" customWidth="1"/>
    <col min="3" max="3" width="11.52734375" customWidth="1"/>
    <col min="4" max="4" width="12.64453125" customWidth="1"/>
    <col min="5" max="5" width="11.5859375" customWidth="1"/>
    <col min="6" max="6" width="10.41015625" customWidth="1"/>
    <col min="7" max="7" width="9.3515625" customWidth="1"/>
    <col min="8" max="8" width="8" customWidth="1"/>
    <col min="9" max="9" width="9.3515625" customWidth="1"/>
    <col min="10" max="10" width="8" customWidth="1"/>
    <col min="11" max="11" width="9.3515625" customWidth="1"/>
    <col min="12" max="12" width="10.41015625" customWidth="1"/>
    <col min="13" max="13" width="14" customWidth="1"/>
    <col min="14" max="14" width="18.64453125" customWidth="1"/>
    <col min="15" max="15" width="25.1171875" customWidth="1"/>
    <col min="16" max="16" width="3.3515625" customWidth="1"/>
  </cols>
  <sheetData>
    <row r="1" spans="1:15" ht="10" customHeight="1" x14ac:dyDescent="0.45">
      <c r="A1" s="22" t="s">
        <v>27</v>
      </c>
      <c r="B1" s="22"/>
      <c r="C1" s="22"/>
      <c r="D1" s="22"/>
      <c r="E1" s="22"/>
      <c r="F1" s="22"/>
      <c r="G1" s="22"/>
      <c r="H1" s="22"/>
      <c r="I1" s="22"/>
      <c r="J1" s="22"/>
      <c r="K1" s="22"/>
      <c r="L1" s="22"/>
      <c r="M1" s="22"/>
      <c r="N1" s="22"/>
      <c r="O1" s="22"/>
    </row>
    <row r="2" spans="1:15" ht="12" customHeight="1" x14ac:dyDescent="0.45">
      <c r="A2" s="22" t="s">
        <v>24</v>
      </c>
      <c r="B2" s="22"/>
      <c r="C2" s="22"/>
      <c r="D2" s="22"/>
      <c r="E2" s="23" t="s">
        <v>28</v>
      </c>
      <c r="F2" s="23"/>
      <c r="G2" s="23"/>
      <c r="H2" s="23"/>
      <c r="I2" s="11"/>
      <c r="J2" s="11"/>
      <c r="K2" s="11"/>
      <c r="L2" s="11"/>
      <c r="M2" s="11"/>
      <c r="N2" s="11"/>
      <c r="O2" s="11"/>
    </row>
    <row r="3" spans="1:15" ht="12" customHeight="1" x14ac:dyDescent="0.45">
      <c r="A3" s="22" t="s">
        <v>25</v>
      </c>
      <c r="B3" s="22"/>
      <c r="C3" s="22"/>
      <c r="D3" s="22"/>
      <c r="E3" s="24">
        <v>45316</v>
      </c>
      <c r="F3" s="23"/>
      <c r="G3" s="23"/>
      <c r="H3" s="23"/>
      <c r="I3" s="11"/>
      <c r="J3" s="11"/>
      <c r="K3" s="11"/>
      <c r="L3" s="11"/>
      <c r="M3" s="11"/>
      <c r="N3" s="11"/>
      <c r="O3" s="11"/>
    </row>
    <row r="4" spans="1:15" ht="12" customHeight="1" x14ac:dyDescent="0.45">
      <c r="A4" s="22" t="s">
        <v>26</v>
      </c>
      <c r="B4" s="22"/>
      <c r="C4" s="22"/>
      <c r="D4" s="22"/>
      <c r="E4" s="24">
        <v>45351</v>
      </c>
      <c r="F4" s="23"/>
      <c r="G4" s="23"/>
      <c r="H4" s="23"/>
      <c r="I4" s="11"/>
      <c r="J4" s="11"/>
      <c r="K4" s="11"/>
      <c r="L4" s="11"/>
      <c r="M4" s="11"/>
      <c r="N4" s="11"/>
      <c r="O4" s="11"/>
    </row>
    <row r="5" spans="1:15" ht="12" customHeight="1" x14ac:dyDescent="0.45">
      <c r="A5" s="12"/>
      <c r="B5" s="12"/>
      <c r="C5" s="12"/>
      <c r="D5" s="12"/>
      <c r="E5" s="13"/>
      <c r="F5" s="13"/>
      <c r="G5" s="13"/>
      <c r="H5" s="13"/>
      <c r="I5" s="11"/>
      <c r="J5" s="11"/>
      <c r="K5" s="11"/>
      <c r="L5" s="11"/>
      <c r="M5" s="11"/>
      <c r="N5" s="11"/>
      <c r="O5" s="11"/>
    </row>
    <row r="6" spans="1:15" ht="10" customHeight="1" x14ac:dyDescent="0.45">
      <c r="A6" s="1" t="s">
        <v>0</v>
      </c>
    </row>
    <row r="7" spans="1:15" ht="10" customHeight="1" x14ac:dyDescent="0.45">
      <c r="A7" s="1" t="s">
        <v>1</v>
      </c>
    </row>
    <row r="8" spans="1:15" ht="12" customHeight="1" x14ac:dyDescent="0.45">
      <c r="A8" s="25" t="s">
        <v>2</v>
      </c>
      <c r="B8" s="20" t="s">
        <v>3</v>
      </c>
      <c r="C8" s="27" t="s">
        <v>4</v>
      </c>
      <c r="D8" s="28"/>
      <c r="E8" s="27" t="s">
        <v>5</v>
      </c>
      <c r="F8" s="29"/>
      <c r="G8" s="29"/>
      <c r="H8" s="29"/>
      <c r="I8" s="29"/>
      <c r="J8" s="28"/>
      <c r="K8" s="16" t="s">
        <v>6</v>
      </c>
      <c r="L8" s="16" t="s">
        <v>7</v>
      </c>
      <c r="M8" s="18" t="s">
        <v>8</v>
      </c>
      <c r="N8" s="18" t="s">
        <v>9</v>
      </c>
      <c r="O8" s="20" t="s">
        <v>10</v>
      </c>
    </row>
    <row r="9" spans="1:15" ht="38.049999999999997" customHeight="1" x14ac:dyDescent="0.45">
      <c r="A9" s="26"/>
      <c r="B9" s="21"/>
      <c r="C9" s="2" t="s">
        <v>11</v>
      </c>
      <c r="D9" s="2" t="s">
        <v>12</v>
      </c>
      <c r="E9" s="3" t="s">
        <v>13</v>
      </c>
      <c r="F9" s="2" t="s">
        <v>14</v>
      </c>
      <c r="G9" s="3" t="s">
        <v>15</v>
      </c>
      <c r="H9" s="3" t="s">
        <v>16</v>
      </c>
      <c r="I9" s="2" t="s">
        <v>17</v>
      </c>
      <c r="J9" s="2" t="s">
        <v>18</v>
      </c>
      <c r="K9" s="17"/>
      <c r="L9" s="17"/>
      <c r="M9" s="19"/>
      <c r="N9" s="19"/>
      <c r="O9" s="21"/>
    </row>
    <row r="10" spans="1:15" ht="93" customHeight="1" x14ac:dyDescent="0.45">
      <c r="A10" s="5">
        <v>1</v>
      </c>
      <c r="B10" s="4" t="s">
        <v>29</v>
      </c>
      <c r="C10" s="6">
        <v>45337</v>
      </c>
      <c r="D10" s="14">
        <v>3105700</v>
      </c>
      <c r="E10" s="14">
        <v>1843335</v>
      </c>
      <c r="F10" s="9" t="s">
        <v>19</v>
      </c>
      <c r="G10" s="9" t="s">
        <v>20</v>
      </c>
      <c r="H10" s="9" t="s">
        <v>21</v>
      </c>
      <c r="I10" s="9" t="s">
        <v>21</v>
      </c>
      <c r="J10" s="9">
        <v>0</v>
      </c>
      <c r="K10" s="9" t="s">
        <v>22</v>
      </c>
      <c r="L10" s="9" t="s">
        <v>20</v>
      </c>
      <c r="M10" s="14">
        <v>0</v>
      </c>
      <c r="N10" s="14">
        <f>D10-E10</f>
        <v>1262365</v>
      </c>
      <c r="O10" s="9" t="s">
        <v>30</v>
      </c>
    </row>
    <row r="11" spans="1:15" ht="93" customHeight="1" x14ac:dyDescent="0.45">
      <c r="A11" s="5">
        <v>2</v>
      </c>
      <c r="B11" s="4" t="s">
        <v>31</v>
      </c>
      <c r="C11" s="6" t="s">
        <v>32</v>
      </c>
      <c r="D11" s="14">
        <v>54835.08</v>
      </c>
      <c r="E11" s="14">
        <v>22442</v>
      </c>
      <c r="F11" s="9" t="s">
        <v>19</v>
      </c>
      <c r="G11" s="9" t="s">
        <v>20</v>
      </c>
      <c r="H11" s="9" t="s">
        <v>21</v>
      </c>
      <c r="I11" s="9" t="s">
        <v>21</v>
      </c>
      <c r="J11" s="9">
        <v>0</v>
      </c>
      <c r="K11" s="9" t="s">
        <v>22</v>
      </c>
      <c r="L11" s="9" t="s">
        <v>20</v>
      </c>
      <c r="M11" s="14">
        <f>D11-E11</f>
        <v>32393.08</v>
      </c>
      <c r="N11" s="14">
        <v>0</v>
      </c>
      <c r="O11" s="9" t="s">
        <v>33</v>
      </c>
    </row>
    <row r="12" spans="1:15" ht="93" customHeight="1" x14ac:dyDescent="0.45">
      <c r="A12" s="5">
        <v>3</v>
      </c>
      <c r="B12" s="4" t="s">
        <v>34</v>
      </c>
      <c r="C12" s="6" t="s">
        <v>35</v>
      </c>
      <c r="D12" s="14">
        <v>78277.539999999994</v>
      </c>
      <c r="E12" s="14">
        <v>78277.539999999994</v>
      </c>
      <c r="F12" s="9" t="s">
        <v>19</v>
      </c>
      <c r="G12" s="9" t="s">
        <v>20</v>
      </c>
      <c r="H12" s="9" t="s">
        <v>21</v>
      </c>
      <c r="I12" s="9" t="s">
        <v>21</v>
      </c>
      <c r="J12" s="9">
        <v>0</v>
      </c>
      <c r="K12" s="9" t="s">
        <v>22</v>
      </c>
      <c r="L12" s="9" t="s">
        <v>20</v>
      </c>
      <c r="M12" s="14">
        <v>0</v>
      </c>
      <c r="N12" s="14">
        <v>0</v>
      </c>
      <c r="O12" s="9" t="s">
        <v>36</v>
      </c>
    </row>
    <row r="13" spans="1:15" ht="93" customHeight="1" x14ac:dyDescent="0.45">
      <c r="A13" s="5">
        <v>4</v>
      </c>
      <c r="B13" s="4" t="s">
        <v>37</v>
      </c>
      <c r="C13" s="6" t="s">
        <v>38</v>
      </c>
      <c r="D13" s="14">
        <v>770769</v>
      </c>
      <c r="E13" s="14">
        <v>0</v>
      </c>
      <c r="F13" s="9" t="s">
        <v>22</v>
      </c>
      <c r="G13" s="9" t="s">
        <v>20</v>
      </c>
      <c r="H13" s="9" t="s">
        <v>21</v>
      </c>
      <c r="I13" s="9" t="s">
        <v>21</v>
      </c>
      <c r="J13" s="9">
        <v>0</v>
      </c>
      <c r="K13" s="9" t="s">
        <v>22</v>
      </c>
      <c r="L13" s="9" t="s">
        <v>20</v>
      </c>
      <c r="M13" s="14">
        <f>D13</f>
        <v>770769</v>
      </c>
      <c r="N13" s="14">
        <v>0</v>
      </c>
      <c r="O13" s="9" t="s">
        <v>39</v>
      </c>
    </row>
    <row r="14" spans="1:15" ht="93" customHeight="1" x14ac:dyDescent="0.45">
      <c r="A14" s="5">
        <v>5</v>
      </c>
      <c r="B14" s="4" t="s">
        <v>40</v>
      </c>
      <c r="C14" s="6" t="s">
        <v>32</v>
      </c>
      <c r="D14" s="14">
        <v>1089987</v>
      </c>
      <c r="E14" s="14">
        <v>0</v>
      </c>
      <c r="F14" s="9" t="s">
        <v>22</v>
      </c>
      <c r="G14" s="9" t="s">
        <v>20</v>
      </c>
      <c r="H14" s="9" t="s">
        <v>21</v>
      </c>
      <c r="I14" s="9" t="s">
        <v>21</v>
      </c>
      <c r="J14" s="9">
        <v>0</v>
      </c>
      <c r="K14" s="9" t="s">
        <v>22</v>
      </c>
      <c r="L14" s="9" t="s">
        <v>20</v>
      </c>
      <c r="M14" s="14">
        <f>D14</f>
        <v>1089987</v>
      </c>
      <c r="N14" s="14">
        <v>0</v>
      </c>
      <c r="O14" s="9" t="s">
        <v>44</v>
      </c>
    </row>
    <row r="15" spans="1:15" ht="93" customHeight="1" x14ac:dyDescent="0.45">
      <c r="A15" s="5">
        <v>6</v>
      </c>
      <c r="B15" s="4" t="s">
        <v>41</v>
      </c>
      <c r="C15" s="6" t="s">
        <v>42</v>
      </c>
      <c r="D15" s="14">
        <v>1268345787</v>
      </c>
      <c r="E15" s="14">
        <v>1227948687.75</v>
      </c>
      <c r="F15" s="9" t="s">
        <v>22</v>
      </c>
      <c r="G15" s="9" t="s">
        <v>20</v>
      </c>
      <c r="H15" s="9" t="s">
        <v>21</v>
      </c>
      <c r="I15" s="9" t="s">
        <v>43</v>
      </c>
      <c r="J15" s="9">
        <v>0</v>
      </c>
      <c r="K15" s="9" t="s">
        <v>22</v>
      </c>
      <c r="L15" s="9" t="s">
        <v>20</v>
      </c>
      <c r="M15" s="14"/>
      <c r="N15" s="14">
        <f>D15-E15</f>
        <v>40397099.25</v>
      </c>
      <c r="O15" s="9" t="s">
        <v>45</v>
      </c>
    </row>
    <row r="16" spans="1:15" ht="48" customHeight="1" x14ac:dyDescent="0.4">
      <c r="A16" s="8"/>
      <c r="B16" s="2"/>
      <c r="C16" s="6"/>
      <c r="D16" s="7"/>
      <c r="E16" s="7"/>
      <c r="F16" s="9"/>
      <c r="G16" s="9"/>
      <c r="H16" s="9"/>
      <c r="I16" s="9"/>
      <c r="J16" s="9"/>
      <c r="K16" s="9"/>
      <c r="L16" s="9"/>
      <c r="M16" s="7"/>
      <c r="N16" s="7"/>
      <c r="O16" s="9"/>
    </row>
    <row r="17" spans="1:15" ht="9" customHeight="1" x14ac:dyDescent="0.45">
      <c r="A17" s="10"/>
      <c r="B17" s="2" t="s">
        <v>23</v>
      </c>
      <c r="C17" s="10"/>
      <c r="D17" s="15">
        <f>SUM(D10:D16)</f>
        <v>1273445355.6199999</v>
      </c>
      <c r="E17" s="15">
        <f>SUM(E10:E16)</f>
        <v>1229892742.29</v>
      </c>
      <c r="F17" s="15">
        <f t="shared" ref="F17:N17" si="0">SUM(F10:F16)</f>
        <v>0</v>
      </c>
      <c r="G17" s="15">
        <f t="shared" si="0"/>
        <v>0</v>
      </c>
      <c r="H17" s="15">
        <f t="shared" si="0"/>
        <v>0</v>
      </c>
      <c r="I17" s="15">
        <f t="shared" si="0"/>
        <v>0</v>
      </c>
      <c r="J17" s="15">
        <f t="shared" si="0"/>
        <v>0</v>
      </c>
      <c r="K17" s="15">
        <f t="shared" si="0"/>
        <v>0</v>
      </c>
      <c r="L17" s="15">
        <f t="shared" si="0"/>
        <v>0</v>
      </c>
      <c r="M17" s="15">
        <f t="shared" si="0"/>
        <v>1893149.08</v>
      </c>
      <c r="N17" s="15">
        <f t="shared" si="0"/>
        <v>41659464.25</v>
      </c>
      <c r="O17" s="10"/>
    </row>
    <row r="18" spans="1:15" ht="9" customHeight="1" x14ac:dyDescent="0.45">
      <c r="A18" s="10"/>
      <c r="B18" s="10"/>
      <c r="C18" s="10"/>
      <c r="D18" s="10"/>
      <c r="E18" s="10"/>
      <c r="F18" s="10"/>
      <c r="G18" s="10"/>
      <c r="H18" s="10"/>
      <c r="I18" s="10"/>
      <c r="J18" s="10"/>
      <c r="K18" s="10"/>
      <c r="L18" s="10"/>
      <c r="M18" s="10"/>
      <c r="N18" s="10"/>
      <c r="O18" s="10"/>
    </row>
  </sheetData>
  <mergeCells count="16">
    <mergeCell ref="L8:L9"/>
    <mergeCell ref="M8:M9"/>
    <mergeCell ref="N8:N9"/>
    <mergeCell ref="O8:O9"/>
    <mergeCell ref="A1:O1"/>
    <mergeCell ref="A2:D2"/>
    <mergeCell ref="E2:H2"/>
    <mergeCell ref="A3:D3"/>
    <mergeCell ref="E3:H3"/>
    <mergeCell ref="A4:D4"/>
    <mergeCell ref="E4:H4"/>
    <mergeCell ref="A8:A9"/>
    <mergeCell ref="B8:B9"/>
    <mergeCell ref="C8:D8"/>
    <mergeCell ref="E8:J8"/>
    <mergeCell ref="K8:K9"/>
  </mergeCells>
  <pageMargins left="0.7" right="0.7" top="0.75" bottom="0.75" header="0.3" footer="0.3"/>
  <pageSetup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List of Creditors Revised 10.01.2022.xlsx</dc:title>
  <dc:creator>Kalpesh</dc:creator>
  <cp:lastModifiedBy>Dhaval</cp:lastModifiedBy>
  <dcterms:created xsi:type="dcterms:W3CDTF">2022-03-11T12:50:31Z</dcterms:created>
  <dcterms:modified xsi:type="dcterms:W3CDTF">2024-03-02T07:23:46Z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2024-02-23T06:55:44Z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8c7967b3-3674-4560-ae44-2c079d14df05</vt:lpwstr>
  </property>
  <property fmtid="{D5CDD505-2E9C-101B-9397-08002B2CF9AE}" pid="7" name="MSIP_Label_defa4170-0d19-0005-0004-bc88714345d2_ActionId">
    <vt:lpwstr>cc7ae28b-8494-445d-8bc2-e44820311101</vt:lpwstr>
  </property>
  <property fmtid="{D5CDD505-2E9C-101B-9397-08002B2CF9AE}" pid="8" name="MSIP_Label_defa4170-0d19-0005-0004-bc88714345d2_ContentBits">
    <vt:lpwstr>0</vt:lpwstr>
  </property>
</Properties>
</file>